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0955" windowHeight="8190"/>
  </bookViews>
  <sheets>
    <sheet name="1 cash loaded bar chart" sheetId="2" r:id="rId1"/>
    <sheet name="2 Early Start S-Curve" sheetId="6" r:id="rId2"/>
    <sheet name="3 banana-curve" sheetId="8" r:id="rId3"/>
    <sheet name="4 Human resorce loaded chart" sheetId="9" r:id="rId4"/>
    <sheet name="2 Progress S-curve" sheetId="3" r:id="rId5"/>
    <sheet name="3 banana curve" sheetId="7" r:id="rId6"/>
    <sheet name="Figure 15.13" sheetId="1" r:id="rId7"/>
  </sheets>
  <calcPr calcId="145621"/>
</workbook>
</file>

<file path=xl/calcChain.xml><?xml version="1.0" encoding="utf-8"?>
<calcChain xmlns="http://schemas.openxmlformats.org/spreadsheetml/2006/main">
  <c r="C13" i="9" l="1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Y13" i="9"/>
  <c r="B13" i="9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C14" i="3" s="1"/>
  <c r="C13" i="1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C14" i="3" s="1"/>
  <c r="B13" i="3"/>
  <c r="B14" i="3" s="1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C13" i="2"/>
  <c r="B13" i="2"/>
  <c r="D3" i="1"/>
  <c r="D4" i="1"/>
  <c r="D5" i="1"/>
  <c r="D6" i="1"/>
  <c r="D7" i="1"/>
  <c r="D8" i="1"/>
  <c r="D9" i="1"/>
  <c r="D10" i="1"/>
  <c r="D11" i="1"/>
  <c r="D2" i="1"/>
  <c r="D14" i="3" l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Z14" i="3" s="1"/>
  <c r="AD14" i="3"/>
  <c r="AE14" i="3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R14" i="3" s="1"/>
  <c r="AS14" i="3" s="1"/>
  <c r="AT14" i="3" s="1"/>
  <c r="AU14" i="3" s="1"/>
  <c r="AV14" i="3" s="1"/>
  <c r="AW14" i="3" s="1"/>
  <c r="AX14" i="3" s="1"/>
  <c r="AY14" i="3" s="1"/>
  <c r="AZ14" i="3" s="1"/>
</calcChain>
</file>

<file path=xl/sharedStrings.xml><?xml version="1.0" encoding="utf-8"?>
<sst xmlns="http://schemas.openxmlformats.org/spreadsheetml/2006/main" count="104" uniqueCount="37">
  <si>
    <t xml:space="preserve">Activity </t>
  </si>
  <si>
    <t>Duration</t>
  </si>
  <si>
    <t xml:space="preserve">Activity Value </t>
  </si>
  <si>
    <t>Daily Value</t>
  </si>
  <si>
    <t>Crew Size</t>
  </si>
  <si>
    <t>B</t>
  </si>
  <si>
    <t>Y</t>
  </si>
  <si>
    <t>P</t>
  </si>
  <si>
    <t>W</t>
  </si>
  <si>
    <t>I</t>
  </si>
  <si>
    <t>U</t>
  </si>
  <si>
    <t>N</t>
  </si>
  <si>
    <t>H</t>
  </si>
  <si>
    <t>T</t>
  </si>
  <si>
    <t>S</t>
  </si>
  <si>
    <t>Days</t>
  </si>
  <si>
    <t>Total</t>
  </si>
  <si>
    <t>In thousands</t>
  </si>
  <si>
    <t>32K</t>
  </si>
  <si>
    <t>30k</t>
  </si>
  <si>
    <t>28k</t>
  </si>
  <si>
    <t>26k</t>
  </si>
  <si>
    <t>24k</t>
  </si>
  <si>
    <t>22k</t>
  </si>
  <si>
    <t>20k</t>
  </si>
  <si>
    <t>18k</t>
  </si>
  <si>
    <t>16k</t>
  </si>
  <si>
    <t>14k</t>
  </si>
  <si>
    <t>12k</t>
  </si>
  <si>
    <t>10k</t>
  </si>
  <si>
    <t>8k</t>
  </si>
  <si>
    <t>6k</t>
  </si>
  <si>
    <t>4k</t>
  </si>
  <si>
    <t>2k</t>
  </si>
  <si>
    <t>0k</t>
  </si>
  <si>
    <t xml:space="preserve">Total </t>
  </si>
  <si>
    <t>in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</si>
</sst>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0" applyNumberFormat="1"/>
    <xf numFmtId="0" fontId="1" fillId="2" borderId="0" xfId="3"/>
    <xf numFmtId="0" fontId="1" fillId="2" borderId="1" xfId="3" applyBorder="1" applyAlignment="1">
      <alignment horizontal="center"/>
    </xf>
    <xf numFmtId="0" fontId="2" fillId="0" borderId="0" xfId="2" applyAlignment="1">
      <alignment horizontal="center"/>
    </xf>
    <xf numFmtId="0" fontId="2" fillId="0" borderId="0" xfId="2"/>
  </cellXfs>
  <cellStyles count="4">
    <cellStyle name="20% - Accent1" xfId="3" builtinId="30"/>
    <cellStyle name="Currency" xfId="1" builtinId="4"/>
    <cellStyle name="Explanatory Text" xfId="2" builtinId="5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calcChain" Target="calcChain.xml"/><Relationship Id="rId5" Type="http://schemas.openxmlformats.org/officeDocument/2006/relationships/worksheet" Target="worksheets/sheet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Early</a:t>
            </a:r>
            <a:r>
              <a:rPr lang="en-US" baseline="0"/>
              <a:t> Start S-curve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xVal>
            <c:numRef>
              <c:f>'2 Progress S-curve'!$B$2:$Y$2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'2 Progress S-curve'!$B$14:$Y$14</c:f>
              <c:numCache>
                <c:formatCode>General</c:formatCode>
                <c:ptCount val="24"/>
                <c:pt idx="0">
                  <c:v>5.3</c:v>
                </c:pt>
                <c:pt idx="1">
                  <c:v>10.6</c:v>
                </c:pt>
                <c:pt idx="2">
                  <c:v>27.799999999999997</c:v>
                </c:pt>
                <c:pt idx="3">
                  <c:v>45</c:v>
                </c:pt>
                <c:pt idx="4">
                  <c:v>62.2</c:v>
                </c:pt>
                <c:pt idx="5">
                  <c:v>93.4</c:v>
                </c:pt>
                <c:pt idx="6">
                  <c:v>113.5</c:v>
                </c:pt>
                <c:pt idx="7">
                  <c:v>116.16</c:v>
                </c:pt>
                <c:pt idx="8">
                  <c:v>121.82</c:v>
                </c:pt>
                <c:pt idx="9">
                  <c:v>127.47999999999999</c:v>
                </c:pt>
                <c:pt idx="10">
                  <c:v>133.13999999999999</c:v>
                </c:pt>
                <c:pt idx="11">
                  <c:v>135.79999999999998</c:v>
                </c:pt>
                <c:pt idx="12">
                  <c:v>138.45999999999998</c:v>
                </c:pt>
                <c:pt idx="13">
                  <c:v>145.45999999999998</c:v>
                </c:pt>
                <c:pt idx="14">
                  <c:v>152.45999999999998</c:v>
                </c:pt>
                <c:pt idx="15">
                  <c:v>159.45999999999998</c:v>
                </c:pt>
                <c:pt idx="16">
                  <c:v>166.45999999999998</c:v>
                </c:pt>
                <c:pt idx="17">
                  <c:v>173.45999999999998</c:v>
                </c:pt>
                <c:pt idx="18">
                  <c:v>175.45999999999998</c:v>
                </c:pt>
                <c:pt idx="19">
                  <c:v>177.45999999999998</c:v>
                </c:pt>
                <c:pt idx="20">
                  <c:v>179.45999999999998</c:v>
                </c:pt>
                <c:pt idx="21">
                  <c:v>181.45999999999998</c:v>
                </c:pt>
                <c:pt idx="22">
                  <c:v>183.95999999999998</c:v>
                </c:pt>
                <c:pt idx="23">
                  <c:v>186.45999999999998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382656"/>
        <c:axId val="68383232"/>
      </c:scatterChart>
      <c:valAx>
        <c:axId val="68382656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Days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68383232"/>
        <c:crosses val="autoZero"/>
        <c:crossBetween val="midCat"/>
      </c:valAx>
      <c:valAx>
        <c:axId val="68383232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Cost</a:t>
                </a:r>
                <a:r>
                  <a:rPr lang="en-US" baseline="0"/>
                  <a:t> in </a:t>
                </a:r>
              </a:p>
              <a:p>
                <a:pPr>
                  <a:defRPr/>
                </a:pPr>
                <a:r>
                  <a:rPr lang="en-US" baseline="0"/>
                  <a:t>Thousands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68382656"/>
        <c:crosses val="autoZero"/>
        <c:crossBetween val="midCat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Banana</a:t>
            </a:r>
            <a:r>
              <a:rPr lang="en-US" baseline="0"/>
              <a:t> Curve</a:t>
            </a:r>
            <a:endParaRPr lang="en-US"/>
          </a:p>
        </c:rich>
      </c:tx>
      <c:layout>
        <c:manualLayout>
          <c:xMode val="edge"/>
          <c:yMode val="edge"/>
          <c:x val="0.43559133400953981"/>
          <c:y val="0"/>
        </c:manualLayout>
      </c:layout>
      <c:overlay val="1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4.8379212090506961E-2"/>
          <c:y val="2.2429332697049234E-2"/>
          <c:w val="0.93098848366416287"/>
          <c:h val="0.92696126620536068"/>
        </c:manualLayout>
      </c:layout>
      <c:scatterChart>
        <c:scatterStyle val="lineMarker"/>
        <c:varyColors val="0"/>
        <c:ser>
          <c:idx val="0"/>
          <c:order val="0"/>
          <c:xVal>
            <c:numRef>
              <c:f>'2 Progress S-curve'!$AC$2:$AZ$2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'2 Progress S-curve'!$AC$14:$AZ$14</c:f>
              <c:numCache>
                <c:formatCode>General</c:formatCode>
                <c:ptCount val="24"/>
                <c:pt idx="0">
                  <c:v>5.3</c:v>
                </c:pt>
                <c:pt idx="1">
                  <c:v>10.6</c:v>
                </c:pt>
                <c:pt idx="2">
                  <c:v>16.7</c:v>
                </c:pt>
                <c:pt idx="3">
                  <c:v>28.9</c:v>
                </c:pt>
                <c:pt idx="4">
                  <c:v>41.099999999999994</c:v>
                </c:pt>
                <c:pt idx="5">
                  <c:v>53.3</c:v>
                </c:pt>
                <c:pt idx="6">
                  <c:v>65.5</c:v>
                </c:pt>
                <c:pt idx="7">
                  <c:v>68.16</c:v>
                </c:pt>
                <c:pt idx="8">
                  <c:v>70.819999999999993</c:v>
                </c:pt>
                <c:pt idx="9">
                  <c:v>73.47999999999999</c:v>
                </c:pt>
                <c:pt idx="10">
                  <c:v>76.139999999999986</c:v>
                </c:pt>
                <c:pt idx="11">
                  <c:v>78.799999999999983</c:v>
                </c:pt>
                <c:pt idx="12">
                  <c:v>81.45999999999998</c:v>
                </c:pt>
                <c:pt idx="13">
                  <c:v>88.45999999999998</c:v>
                </c:pt>
                <c:pt idx="14">
                  <c:v>95.45999999999998</c:v>
                </c:pt>
                <c:pt idx="15">
                  <c:v>102.45999999999998</c:v>
                </c:pt>
                <c:pt idx="16">
                  <c:v>109.45999999999998</c:v>
                </c:pt>
                <c:pt idx="17">
                  <c:v>130.45999999999998</c:v>
                </c:pt>
                <c:pt idx="18">
                  <c:v>151.45999999999998</c:v>
                </c:pt>
                <c:pt idx="19">
                  <c:v>161.45999999999998</c:v>
                </c:pt>
                <c:pt idx="20">
                  <c:v>171.45999999999998</c:v>
                </c:pt>
                <c:pt idx="21">
                  <c:v>181.45999999999998</c:v>
                </c:pt>
                <c:pt idx="22">
                  <c:v>183.95999999999998</c:v>
                </c:pt>
                <c:pt idx="23">
                  <c:v>186.45999999999998</c:v>
                </c:pt>
              </c:numCache>
            </c:numRef>
          </c:yVal>
          <c:smooth val="0"/>
        </c:ser>
        <c:ser>
          <c:idx val="1"/>
          <c:order val="1"/>
          <c:tx>
            <c:v>2</c:v>
          </c:tx>
          <c:xVal>
            <c:numRef>
              <c:f>'2 Progress S-curve'!$B$2:$Y$2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'2 Progress S-curve'!$B$14:$Y$14</c:f>
              <c:numCache>
                <c:formatCode>General</c:formatCode>
                <c:ptCount val="24"/>
                <c:pt idx="0">
                  <c:v>5.3</c:v>
                </c:pt>
                <c:pt idx="1">
                  <c:v>10.6</c:v>
                </c:pt>
                <c:pt idx="2">
                  <c:v>27.799999999999997</c:v>
                </c:pt>
                <c:pt idx="3">
                  <c:v>45</c:v>
                </c:pt>
                <c:pt idx="4">
                  <c:v>62.2</c:v>
                </c:pt>
                <c:pt idx="5">
                  <c:v>93.4</c:v>
                </c:pt>
                <c:pt idx="6">
                  <c:v>113.5</c:v>
                </c:pt>
                <c:pt idx="7">
                  <c:v>116.16</c:v>
                </c:pt>
                <c:pt idx="8">
                  <c:v>121.82</c:v>
                </c:pt>
                <c:pt idx="9">
                  <c:v>127.47999999999999</c:v>
                </c:pt>
                <c:pt idx="10">
                  <c:v>133.13999999999999</c:v>
                </c:pt>
                <c:pt idx="11">
                  <c:v>135.79999999999998</c:v>
                </c:pt>
                <c:pt idx="12">
                  <c:v>138.45999999999998</c:v>
                </c:pt>
                <c:pt idx="13">
                  <c:v>145.45999999999998</c:v>
                </c:pt>
                <c:pt idx="14">
                  <c:v>152.45999999999998</c:v>
                </c:pt>
                <c:pt idx="15">
                  <c:v>159.45999999999998</c:v>
                </c:pt>
                <c:pt idx="16">
                  <c:v>166.45999999999998</c:v>
                </c:pt>
                <c:pt idx="17">
                  <c:v>173.45999999999998</c:v>
                </c:pt>
                <c:pt idx="18">
                  <c:v>175.45999999999998</c:v>
                </c:pt>
                <c:pt idx="19">
                  <c:v>177.45999999999998</c:v>
                </c:pt>
                <c:pt idx="20">
                  <c:v>179.45999999999998</c:v>
                </c:pt>
                <c:pt idx="21">
                  <c:v>181.45999999999998</c:v>
                </c:pt>
                <c:pt idx="22">
                  <c:v>183.95999999999998</c:v>
                </c:pt>
                <c:pt idx="23">
                  <c:v>186.45999999999998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386112"/>
        <c:axId val="127139840"/>
      </c:scatterChart>
      <c:valAx>
        <c:axId val="68386112"/>
        <c:scaling>
          <c:orientation val="minMax"/>
        </c:scaling>
        <c:delete val="0"/>
        <c:axPos val="b"/>
        <c:majorGridlines/>
        <c:minorGridlines/>
        <c:numFmt formatCode="General" sourceLinked="1"/>
        <c:majorTickMark val="out"/>
        <c:minorTickMark val="none"/>
        <c:tickLblPos val="nextTo"/>
        <c:crossAx val="127139840"/>
        <c:crosses val="autoZero"/>
        <c:crossBetween val="midCat"/>
      </c:valAx>
      <c:valAx>
        <c:axId val="127139840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Amount in </a:t>
                </a:r>
              </a:p>
              <a:p>
                <a:pPr>
                  <a:defRPr/>
                </a:pPr>
                <a:r>
                  <a:rPr lang="en-US"/>
                  <a:t>thousands</a:t>
                </a:r>
              </a:p>
            </c:rich>
          </c:tx>
          <c:layout>
            <c:manualLayout>
              <c:xMode val="edge"/>
              <c:yMode val="edge"/>
              <c:x val="0"/>
              <c:y val="0.41398568360773086"/>
            </c:manualLayout>
          </c:layout>
          <c:overlay val="0"/>
          <c:spPr>
            <a:solidFill>
              <a:schemeClr val="bg1"/>
            </a:solidFill>
          </c:spPr>
        </c:title>
        <c:numFmt formatCode="General" sourceLinked="1"/>
        <c:majorTickMark val="out"/>
        <c:minorTickMark val="none"/>
        <c:tickLblPos val="nextTo"/>
        <c:crossAx val="68386112"/>
        <c:crosses val="autoZero"/>
        <c:crossBetween val="midCat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 zoomToFit="1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6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0.45</cdr:x>
      <cdr:y>0.95317</cdr:y>
    </cdr:from>
    <cdr:to>
      <cdr:x>0.5556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896591" y="5992090"/>
          <a:ext cx="914400" cy="2944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0.479</cdr:x>
      <cdr:y>0.95317</cdr:y>
    </cdr:from>
    <cdr:to>
      <cdr:x>0.5846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7704" y="6009408"/>
          <a:ext cx="914400" cy="2944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 b="1"/>
            <a:t>Days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tabSelected="1" zoomScaleNormal="100" workbookViewId="0">
      <selection activeCell="O24" sqref="O24"/>
    </sheetView>
  </sheetViews>
  <sheetFormatPr defaultRowHeight="15" x14ac:dyDescent="0.25"/>
  <cols>
    <col min="1" max="1" width="12.85546875" style="1" customWidth="1"/>
    <col min="2" max="2" width="5.28515625" customWidth="1"/>
    <col min="3" max="27" width="6" customWidth="1"/>
  </cols>
  <sheetData>
    <row r="1" spans="1:26" x14ac:dyDescent="0.25">
      <c r="B1" t="s">
        <v>15</v>
      </c>
    </row>
    <row r="2" spans="1:26" x14ac:dyDescent="0.25">
      <c r="A2" s="1" t="s">
        <v>0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6" x14ac:dyDescent="0.25">
      <c r="A3" s="1" t="s">
        <v>5</v>
      </c>
      <c r="B3" s="5">
        <v>5.3</v>
      </c>
      <c r="C3" s="5">
        <v>5.3</v>
      </c>
      <c r="D3" s="1"/>
      <c r="E3" s="1"/>
      <c r="F3" s="1"/>
      <c r="G3" s="1"/>
      <c r="H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 t="s">
        <v>6</v>
      </c>
      <c r="B4" s="1"/>
      <c r="C4" s="1"/>
      <c r="D4" s="5">
        <v>6.1</v>
      </c>
      <c r="E4" s="5">
        <v>6.1</v>
      </c>
      <c r="F4" s="5">
        <v>6.1</v>
      </c>
      <c r="G4" s="5">
        <v>6.1</v>
      </c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 t="s">
        <v>7</v>
      </c>
      <c r="B5" s="1"/>
      <c r="D5" s="5">
        <v>6.1</v>
      </c>
      <c r="E5" s="5">
        <v>6.1</v>
      </c>
      <c r="F5" s="5">
        <v>6.1</v>
      </c>
      <c r="G5" s="5">
        <v>6.1</v>
      </c>
      <c r="H5" s="5">
        <v>6.1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 t="s">
        <v>8</v>
      </c>
      <c r="B6" s="1"/>
      <c r="C6" s="1"/>
      <c r="D6" s="5">
        <v>5</v>
      </c>
      <c r="E6" s="5">
        <v>5</v>
      </c>
      <c r="F6" s="5">
        <v>5</v>
      </c>
      <c r="G6" s="5">
        <v>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 t="s">
        <v>9</v>
      </c>
      <c r="B7" s="1"/>
      <c r="C7" s="1"/>
      <c r="D7" s="1"/>
      <c r="E7" s="1"/>
      <c r="F7" s="1"/>
      <c r="G7" s="5">
        <v>14</v>
      </c>
      <c r="H7" s="5">
        <v>14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 t="s">
        <v>10</v>
      </c>
      <c r="B8" s="1"/>
      <c r="C8" s="1"/>
      <c r="D8" s="1"/>
      <c r="E8" s="1"/>
      <c r="F8" s="1"/>
      <c r="G8" s="1"/>
      <c r="H8" s="1"/>
      <c r="I8" s="5">
        <v>2.66</v>
      </c>
      <c r="J8" s="5">
        <v>2.66</v>
      </c>
      <c r="K8" s="5">
        <v>2.66</v>
      </c>
      <c r="L8" s="5">
        <v>2.66</v>
      </c>
      <c r="M8" s="5">
        <v>2.66</v>
      </c>
      <c r="N8" s="5">
        <v>2.66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 t="s">
        <v>11</v>
      </c>
      <c r="B9" s="1"/>
      <c r="C9" s="1"/>
      <c r="D9" s="1"/>
      <c r="E9" s="1"/>
      <c r="F9" s="1"/>
      <c r="G9" s="1"/>
      <c r="H9" s="1"/>
      <c r="I9" s="1"/>
      <c r="J9" s="5">
        <v>3</v>
      </c>
      <c r="K9" s="5">
        <v>3</v>
      </c>
      <c r="L9" s="5">
        <v>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 t="s">
        <v>12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>
        <v>5</v>
      </c>
      <c r="P10" s="5">
        <v>5</v>
      </c>
      <c r="Q10" s="5">
        <v>5</v>
      </c>
      <c r="R10" s="5">
        <v>5</v>
      </c>
      <c r="S10" s="5">
        <v>5</v>
      </c>
      <c r="T10" s="1"/>
      <c r="U10" s="1"/>
      <c r="V10" s="1"/>
      <c r="W10" s="1"/>
      <c r="X10" s="1"/>
      <c r="Y10" s="1"/>
      <c r="Z10" s="1"/>
    </row>
    <row r="11" spans="1:26" x14ac:dyDescent="0.25">
      <c r="A11" s="1" t="s">
        <v>13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>
        <v>2</v>
      </c>
      <c r="U11" s="5">
        <v>2</v>
      </c>
      <c r="V11" s="5">
        <v>2</v>
      </c>
      <c r="W11" s="5">
        <v>2</v>
      </c>
      <c r="X11" s="1"/>
      <c r="Y11" s="1"/>
      <c r="Z11" s="1"/>
    </row>
    <row r="12" spans="1:26" x14ac:dyDescent="0.25">
      <c r="A12" s="1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">
        <v>2.5</v>
      </c>
      <c r="Y12" s="5">
        <v>2.5</v>
      </c>
      <c r="Z12" s="1"/>
    </row>
    <row r="13" spans="1:26" x14ac:dyDescent="0.25">
      <c r="A13" s="1" t="s">
        <v>16</v>
      </c>
      <c r="B13" s="6">
        <f>SUM(B3:B12)</f>
        <v>5.3</v>
      </c>
      <c r="C13" s="7">
        <f>SUM(C3:C12)</f>
        <v>5.3</v>
      </c>
      <c r="D13" s="7">
        <f t="shared" ref="D13:Y13" si="0">SUM(D3:D12)</f>
        <v>17.2</v>
      </c>
      <c r="E13" s="7">
        <f t="shared" si="0"/>
        <v>17.2</v>
      </c>
      <c r="F13" s="7">
        <f t="shared" si="0"/>
        <v>17.2</v>
      </c>
      <c r="G13" s="7">
        <f t="shared" si="0"/>
        <v>31.2</v>
      </c>
      <c r="H13" s="7">
        <f t="shared" si="0"/>
        <v>20.100000000000001</v>
      </c>
      <c r="I13" s="7">
        <f t="shared" si="0"/>
        <v>2.66</v>
      </c>
      <c r="J13" s="7">
        <f t="shared" si="0"/>
        <v>5.66</v>
      </c>
      <c r="K13" s="7">
        <f t="shared" si="0"/>
        <v>5.66</v>
      </c>
      <c r="L13" s="7">
        <f t="shared" si="0"/>
        <v>5.66</v>
      </c>
      <c r="M13" s="7">
        <f t="shared" si="0"/>
        <v>2.66</v>
      </c>
      <c r="N13" s="7">
        <f t="shared" si="0"/>
        <v>2.66</v>
      </c>
      <c r="O13" s="7">
        <f t="shared" si="0"/>
        <v>7</v>
      </c>
      <c r="P13" s="7">
        <f t="shared" si="0"/>
        <v>7</v>
      </c>
      <c r="Q13" s="7">
        <f t="shared" si="0"/>
        <v>7</v>
      </c>
      <c r="R13" s="7">
        <f t="shared" si="0"/>
        <v>7</v>
      </c>
      <c r="S13" s="7">
        <f t="shared" si="0"/>
        <v>7</v>
      </c>
      <c r="T13" s="7">
        <f t="shared" si="0"/>
        <v>2</v>
      </c>
      <c r="U13" s="7">
        <f t="shared" si="0"/>
        <v>2</v>
      </c>
      <c r="V13" s="7">
        <f t="shared" si="0"/>
        <v>2</v>
      </c>
      <c r="W13" s="7">
        <f t="shared" si="0"/>
        <v>2</v>
      </c>
      <c r="X13" s="7">
        <f t="shared" si="0"/>
        <v>2.5</v>
      </c>
      <c r="Y13" s="7">
        <f t="shared" si="0"/>
        <v>2.5</v>
      </c>
    </row>
    <row r="14" spans="1:26" x14ac:dyDescent="0.25">
      <c r="A14" s="1" t="s">
        <v>17</v>
      </c>
      <c r="B14" s="1"/>
    </row>
    <row r="15" spans="1:26" x14ac:dyDescent="0.25">
      <c r="A15" s="1" t="s">
        <v>18</v>
      </c>
    </row>
    <row r="16" spans="1:26" x14ac:dyDescent="0.25">
      <c r="A16" s="1" t="s">
        <v>19</v>
      </c>
      <c r="G16" s="4"/>
    </row>
    <row r="17" spans="1:25" x14ac:dyDescent="0.25">
      <c r="A17" s="1" t="s">
        <v>20</v>
      </c>
      <c r="G17" s="4"/>
    </row>
    <row r="18" spans="1:25" x14ac:dyDescent="0.25">
      <c r="A18" s="1" t="s">
        <v>21</v>
      </c>
      <c r="G18" s="4"/>
    </row>
    <row r="19" spans="1:25" x14ac:dyDescent="0.25">
      <c r="A19" s="1" t="s">
        <v>22</v>
      </c>
      <c r="G19" s="4"/>
    </row>
    <row r="20" spans="1:25" x14ac:dyDescent="0.25">
      <c r="A20" s="1" t="s">
        <v>23</v>
      </c>
      <c r="G20" s="4"/>
    </row>
    <row r="21" spans="1:25" x14ac:dyDescent="0.25">
      <c r="A21" s="1" t="s">
        <v>24</v>
      </c>
      <c r="G21" s="4"/>
      <c r="H21" s="4"/>
    </row>
    <row r="22" spans="1:25" x14ac:dyDescent="0.25">
      <c r="A22" s="1" t="s">
        <v>25</v>
      </c>
      <c r="G22" s="4"/>
      <c r="H22" s="4"/>
    </row>
    <row r="23" spans="1:25" x14ac:dyDescent="0.25">
      <c r="A23" s="1" t="s">
        <v>26</v>
      </c>
      <c r="D23" s="4"/>
      <c r="E23" s="4"/>
      <c r="F23" s="4"/>
      <c r="G23" s="4"/>
      <c r="H23" s="4"/>
    </row>
    <row r="24" spans="1:25" x14ac:dyDescent="0.25">
      <c r="A24" s="1" t="s">
        <v>27</v>
      </c>
      <c r="D24" s="4"/>
      <c r="E24" s="4"/>
      <c r="F24" s="4"/>
      <c r="G24" s="4"/>
      <c r="H24" s="4"/>
    </row>
    <row r="25" spans="1:25" x14ac:dyDescent="0.25">
      <c r="A25" s="1" t="s">
        <v>28</v>
      </c>
      <c r="D25" s="4"/>
      <c r="E25" s="4"/>
      <c r="F25" s="4"/>
      <c r="G25" s="4"/>
      <c r="H25" s="4"/>
    </row>
    <row r="26" spans="1:25" x14ac:dyDescent="0.25">
      <c r="A26" s="1" t="s">
        <v>29</v>
      </c>
      <c r="D26" s="4"/>
      <c r="E26" s="4"/>
      <c r="F26" s="4"/>
      <c r="G26" s="4"/>
      <c r="H26" s="4"/>
    </row>
    <row r="27" spans="1:25" x14ac:dyDescent="0.25">
      <c r="A27" s="1" t="s">
        <v>30</v>
      </c>
      <c r="D27" s="4"/>
      <c r="E27" s="4"/>
      <c r="F27" s="4"/>
      <c r="G27" s="4"/>
      <c r="H27" s="4"/>
    </row>
    <row r="28" spans="1:25" x14ac:dyDescent="0.25">
      <c r="A28" s="1" t="s">
        <v>31</v>
      </c>
      <c r="D28" s="4"/>
      <c r="E28" s="4"/>
      <c r="F28" s="4"/>
      <c r="G28" s="4"/>
      <c r="H28" s="4"/>
      <c r="O28" s="4"/>
      <c r="P28" s="4"/>
      <c r="Q28" s="4"/>
      <c r="R28" s="4"/>
      <c r="S28" s="4"/>
    </row>
    <row r="29" spans="1:25" x14ac:dyDescent="0.25">
      <c r="A29" s="1" t="s">
        <v>32</v>
      </c>
      <c r="B29" s="4"/>
      <c r="C29" s="4"/>
      <c r="D29" s="4"/>
      <c r="E29" s="4"/>
      <c r="F29" s="4"/>
      <c r="G29" s="4"/>
      <c r="H29" s="4"/>
      <c r="J29" s="4"/>
      <c r="K29" s="4"/>
      <c r="L29" s="4"/>
      <c r="O29" s="4"/>
      <c r="P29" s="4"/>
      <c r="Q29" s="4"/>
      <c r="R29" s="4"/>
      <c r="S29" s="4"/>
    </row>
    <row r="30" spans="1:25" x14ac:dyDescent="0.25">
      <c r="A30" s="1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A31" s="1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</sheetData>
  <pageMargins left="0.4" right="0.7" top="0.66" bottom="0.75" header="0.3" footer="0.3"/>
  <pageSetup scale="80" orientation="landscape" r:id="rId1"/>
  <headerFooter>
    <oddHeader>&amp;LSpencer Easton
CMT 3130&amp;C#1 Cash Loaded bar chart with histogram</oddHeader>
  </headerFooter>
  <ignoredErrors>
    <ignoredError sqref="B13:H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4" zoomScaleNormal="100" workbookViewId="0">
      <selection activeCell="O34" sqref="O34"/>
    </sheetView>
  </sheetViews>
  <sheetFormatPr defaultRowHeight="15" x14ac:dyDescent="0.25"/>
  <cols>
    <col min="1" max="1" width="9.7109375" customWidth="1"/>
    <col min="2" max="25" width="6.28515625" customWidth="1"/>
  </cols>
  <sheetData>
    <row r="1" spans="1:25" x14ac:dyDescent="0.25">
      <c r="A1" s="1"/>
      <c r="B1" t="s">
        <v>15</v>
      </c>
    </row>
    <row r="2" spans="1:25" x14ac:dyDescent="0.25">
      <c r="A2" s="1" t="s">
        <v>0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 x14ac:dyDescent="0.25">
      <c r="A3" s="1" t="s">
        <v>5</v>
      </c>
      <c r="B3" s="5">
        <v>2</v>
      </c>
      <c r="C3" s="5">
        <v>2</v>
      </c>
      <c r="D3" s="1"/>
      <c r="E3" s="1"/>
      <c r="F3" s="1"/>
      <c r="G3" s="1"/>
      <c r="H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 t="s">
        <v>6</v>
      </c>
      <c r="B4" s="1"/>
      <c r="C4" s="1"/>
      <c r="D4" s="5">
        <v>6</v>
      </c>
      <c r="E4" s="5">
        <v>6</v>
      </c>
      <c r="F4" s="5">
        <v>6</v>
      </c>
      <c r="G4" s="5">
        <v>6</v>
      </c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 t="s">
        <v>7</v>
      </c>
      <c r="B5" s="1"/>
      <c r="D5" s="5">
        <v>2</v>
      </c>
      <c r="E5" s="5">
        <v>2</v>
      </c>
      <c r="F5" s="5">
        <v>2</v>
      </c>
      <c r="G5" s="5">
        <v>2</v>
      </c>
      <c r="H5" s="5">
        <v>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 t="s">
        <v>8</v>
      </c>
      <c r="B6" s="1"/>
      <c r="C6" s="1"/>
      <c r="D6" s="5">
        <v>3</v>
      </c>
      <c r="E6" s="5">
        <v>3</v>
      </c>
      <c r="F6" s="5">
        <v>3</v>
      </c>
      <c r="G6" s="5">
        <v>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 t="s">
        <v>9</v>
      </c>
      <c r="B7" s="1"/>
      <c r="C7" s="1"/>
      <c r="D7" s="1"/>
      <c r="E7" s="1"/>
      <c r="F7" s="1"/>
      <c r="G7" s="5">
        <v>7</v>
      </c>
      <c r="H7" s="5">
        <v>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 t="s">
        <v>10</v>
      </c>
      <c r="B8" s="1"/>
      <c r="C8" s="1"/>
      <c r="D8" s="1"/>
      <c r="E8" s="1"/>
      <c r="F8" s="1"/>
      <c r="G8" s="1"/>
      <c r="H8" s="1"/>
      <c r="I8" s="5">
        <v>8</v>
      </c>
      <c r="J8" s="5">
        <v>8</v>
      </c>
      <c r="K8" s="5">
        <v>8</v>
      </c>
      <c r="L8" s="5">
        <v>8</v>
      </c>
      <c r="M8" s="5">
        <v>8</v>
      </c>
      <c r="N8" s="5">
        <v>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" t="s">
        <v>11</v>
      </c>
      <c r="B9" s="1"/>
      <c r="C9" s="1"/>
      <c r="D9" s="1"/>
      <c r="E9" s="1"/>
      <c r="F9" s="1"/>
      <c r="G9" s="1"/>
      <c r="H9" s="1"/>
      <c r="I9" s="1"/>
      <c r="J9" s="5">
        <v>5</v>
      </c>
      <c r="K9" s="5">
        <v>5</v>
      </c>
      <c r="L9" s="5">
        <v>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 t="s">
        <v>12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1"/>
      <c r="U10" s="1"/>
      <c r="V10" s="1"/>
      <c r="W10" s="1"/>
      <c r="X10" s="1"/>
      <c r="Y10" s="1"/>
    </row>
    <row r="11" spans="1:25" x14ac:dyDescent="0.25">
      <c r="A11" s="1" t="s">
        <v>13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>
        <v>2</v>
      </c>
      <c r="U11" s="5">
        <v>2</v>
      </c>
      <c r="V11" s="5">
        <v>2</v>
      </c>
      <c r="W11" s="5">
        <v>2</v>
      </c>
      <c r="X11" s="1"/>
      <c r="Y11" s="1"/>
    </row>
    <row r="12" spans="1:25" x14ac:dyDescent="0.25">
      <c r="A12" s="1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">
        <v>3</v>
      </c>
      <c r="Y12" s="5">
        <v>3</v>
      </c>
    </row>
    <row r="13" spans="1:25" x14ac:dyDescent="0.25">
      <c r="A13" s="1" t="s">
        <v>35</v>
      </c>
      <c r="B13">
        <f>SUM(B3:B12)</f>
        <v>2</v>
      </c>
      <c r="C13">
        <f t="shared" ref="C13:Y13" si="0">SUM(C3:C12)</f>
        <v>2</v>
      </c>
      <c r="D13">
        <f t="shared" si="0"/>
        <v>11</v>
      </c>
      <c r="E13">
        <f t="shared" si="0"/>
        <v>11</v>
      </c>
      <c r="F13">
        <f t="shared" si="0"/>
        <v>11</v>
      </c>
      <c r="G13">
        <f t="shared" si="0"/>
        <v>18</v>
      </c>
      <c r="H13">
        <f t="shared" si="0"/>
        <v>9</v>
      </c>
      <c r="I13">
        <f t="shared" si="0"/>
        <v>8</v>
      </c>
      <c r="J13">
        <f t="shared" si="0"/>
        <v>13</v>
      </c>
      <c r="K13">
        <f t="shared" si="0"/>
        <v>13</v>
      </c>
      <c r="L13">
        <f t="shared" si="0"/>
        <v>13</v>
      </c>
      <c r="M13">
        <f t="shared" si="0"/>
        <v>8</v>
      </c>
      <c r="N13">
        <f t="shared" si="0"/>
        <v>8</v>
      </c>
      <c r="O13">
        <f t="shared" si="0"/>
        <v>4</v>
      </c>
      <c r="P13">
        <f t="shared" si="0"/>
        <v>4</v>
      </c>
      <c r="Q13">
        <f t="shared" si="0"/>
        <v>4</v>
      </c>
      <c r="R13">
        <f t="shared" si="0"/>
        <v>4</v>
      </c>
      <c r="S13">
        <f t="shared" si="0"/>
        <v>4</v>
      </c>
      <c r="T13">
        <f t="shared" si="0"/>
        <v>2</v>
      </c>
      <c r="U13">
        <f t="shared" si="0"/>
        <v>2</v>
      </c>
      <c r="V13">
        <f t="shared" si="0"/>
        <v>2</v>
      </c>
      <c r="W13">
        <f t="shared" si="0"/>
        <v>2</v>
      </c>
      <c r="X13">
        <f t="shared" si="0"/>
        <v>3</v>
      </c>
      <c r="Y13">
        <f t="shared" si="0"/>
        <v>3</v>
      </c>
    </row>
    <row r="14" spans="1:25" x14ac:dyDescent="0.25">
      <c r="A14" s="1" t="s">
        <v>36</v>
      </c>
    </row>
    <row r="15" spans="1:25" x14ac:dyDescent="0.25">
      <c r="A15" s="1">
        <v>20</v>
      </c>
    </row>
    <row r="16" spans="1:25" x14ac:dyDescent="0.25">
      <c r="A16" s="1">
        <v>19</v>
      </c>
    </row>
    <row r="17" spans="1:25" x14ac:dyDescent="0.25">
      <c r="A17" s="1">
        <v>18</v>
      </c>
      <c r="G17" s="4"/>
    </row>
    <row r="18" spans="1:25" x14ac:dyDescent="0.25">
      <c r="A18" s="1">
        <v>17</v>
      </c>
      <c r="G18" s="4"/>
    </row>
    <row r="19" spans="1:25" x14ac:dyDescent="0.25">
      <c r="A19" s="1">
        <v>16</v>
      </c>
      <c r="G19" s="4"/>
    </row>
    <row r="20" spans="1:25" x14ac:dyDescent="0.25">
      <c r="A20" s="1">
        <v>15</v>
      </c>
      <c r="G20" s="4"/>
    </row>
    <row r="21" spans="1:25" x14ac:dyDescent="0.25">
      <c r="A21" s="1">
        <v>14</v>
      </c>
      <c r="G21" s="4"/>
    </row>
    <row r="22" spans="1:25" x14ac:dyDescent="0.25">
      <c r="A22" s="1">
        <v>13</v>
      </c>
      <c r="G22" s="4"/>
      <c r="J22" s="4"/>
      <c r="K22" s="4"/>
      <c r="L22" s="4"/>
    </row>
    <row r="23" spans="1:25" x14ac:dyDescent="0.25">
      <c r="A23" s="1">
        <v>12</v>
      </c>
      <c r="G23" s="4"/>
      <c r="J23" s="4"/>
      <c r="K23" s="4"/>
      <c r="L23" s="4"/>
    </row>
    <row r="24" spans="1:25" x14ac:dyDescent="0.25">
      <c r="A24" s="1">
        <v>11</v>
      </c>
      <c r="D24" s="4"/>
      <c r="E24" s="4"/>
      <c r="F24" s="4"/>
      <c r="G24" s="4"/>
      <c r="J24" s="4"/>
      <c r="K24" s="4"/>
      <c r="L24" s="4"/>
    </row>
    <row r="25" spans="1:25" x14ac:dyDescent="0.25">
      <c r="A25" s="1">
        <v>10</v>
      </c>
      <c r="D25" s="4"/>
      <c r="E25" s="4"/>
      <c r="F25" s="4"/>
      <c r="G25" s="4"/>
      <c r="J25" s="4"/>
      <c r="K25" s="4"/>
      <c r="L25" s="4"/>
    </row>
    <row r="26" spans="1:25" x14ac:dyDescent="0.25">
      <c r="A26" s="1">
        <v>9</v>
      </c>
      <c r="D26" s="4"/>
      <c r="E26" s="4"/>
      <c r="F26" s="4"/>
      <c r="G26" s="4"/>
      <c r="H26" s="4"/>
      <c r="J26" s="4"/>
      <c r="K26" s="4"/>
      <c r="L26" s="4"/>
    </row>
    <row r="27" spans="1:25" x14ac:dyDescent="0.25">
      <c r="A27" s="1">
        <v>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5" x14ac:dyDescent="0.25">
      <c r="A28" s="1">
        <v>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5" x14ac:dyDescent="0.25">
      <c r="A29" s="1">
        <v>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5" x14ac:dyDescent="0.25">
      <c r="A30" s="1">
        <v>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5" x14ac:dyDescent="0.25">
      <c r="A31" s="1">
        <v>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25" x14ac:dyDescent="0.25">
      <c r="A32" s="1">
        <v>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X32" s="4"/>
      <c r="Y32" s="4"/>
    </row>
    <row r="33" spans="1:25" x14ac:dyDescent="0.25">
      <c r="A33" s="1">
        <v>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25">
      <c r="A34" s="1">
        <v>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5">
      <c r="A35" s="1">
        <v>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</sheetData>
  <pageMargins left="0.41" right="0.25" top="0.75" bottom="0.75" header="0.3" footer="0.3"/>
  <pageSetup scale="82" orientation="landscape" r:id="rId1"/>
  <headerFooter>
    <oddHeader>&amp;LSpencer Easton
CMT 3130&amp;C#4 Human Resorce Loaded 
Bar Chart and Histogram</oddHeader>
  </headerFooter>
  <ignoredErrors>
    <ignoredError sqref="B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"/>
  <sheetViews>
    <sheetView workbookViewId="0">
      <selection activeCell="B3" sqref="B3:Y12"/>
    </sheetView>
  </sheetViews>
  <sheetFormatPr defaultRowHeight="15" x14ac:dyDescent="0.25"/>
  <cols>
    <col min="2" max="25" width="6.42578125" customWidth="1"/>
    <col min="26" max="26" width="13.7109375" customWidth="1"/>
    <col min="29" max="53" width="5.28515625" customWidth="1"/>
  </cols>
  <sheetData>
    <row r="1" spans="1:52" x14ac:dyDescent="0.25">
      <c r="A1" s="1"/>
      <c r="B1" t="s">
        <v>15</v>
      </c>
      <c r="AB1" s="1"/>
      <c r="AC1" t="s">
        <v>15</v>
      </c>
    </row>
    <row r="2" spans="1:52" x14ac:dyDescent="0.25">
      <c r="A2" s="1" t="s">
        <v>0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AB2" s="1" t="s">
        <v>0</v>
      </c>
      <c r="AC2">
        <v>0</v>
      </c>
      <c r="AD2">
        <v>1</v>
      </c>
      <c r="AE2">
        <v>2</v>
      </c>
      <c r="AF2">
        <v>3</v>
      </c>
      <c r="AG2">
        <v>4</v>
      </c>
      <c r="AH2">
        <v>5</v>
      </c>
      <c r="AI2">
        <v>6</v>
      </c>
      <c r="AJ2">
        <v>7</v>
      </c>
      <c r="AK2">
        <v>8</v>
      </c>
      <c r="AL2">
        <v>9</v>
      </c>
      <c r="AM2">
        <v>10</v>
      </c>
      <c r="AN2">
        <v>11</v>
      </c>
      <c r="AO2">
        <v>12</v>
      </c>
      <c r="AP2">
        <v>13</v>
      </c>
      <c r="AQ2">
        <v>14</v>
      </c>
      <c r="AR2">
        <v>15</v>
      </c>
      <c r="AS2">
        <v>16</v>
      </c>
      <c r="AT2">
        <v>17</v>
      </c>
      <c r="AU2">
        <v>18</v>
      </c>
      <c r="AV2">
        <v>19</v>
      </c>
      <c r="AW2">
        <v>20</v>
      </c>
      <c r="AX2">
        <v>21</v>
      </c>
      <c r="AY2">
        <v>22</v>
      </c>
      <c r="AZ2">
        <v>23</v>
      </c>
    </row>
    <row r="3" spans="1:52" x14ac:dyDescent="0.25">
      <c r="A3" s="1" t="s">
        <v>5</v>
      </c>
      <c r="B3" s="5">
        <v>5.3</v>
      </c>
      <c r="C3" s="5">
        <v>5.3</v>
      </c>
      <c r="D3" s="1"/>
      <c r="E3" s="1"/>
      <c r="F3" s="1"/>
      <c r="G3" s="1"/>
      <c r="H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AB3" s="1" t="s">
        <v>5</v>
      </c>
      <c r="AC3" s="5">
        <v>5.3</v>
      </c>
      <c r="AD3" s="5">
        <v>5.3</v>
      </c>
      <c r="AE3" s="1"/>
      <c r="AF3" s="1"/>
      <c r="AG3" s="1"/>
      <c r="AH3" s="1"/>
      <c r="AI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x14ac:dyDescent="0.25">
      <c r="A4" s="1" t="s">
        <v>6</v>
      </c>
      <c r="B4" s="1"/>
      <c r="C4" s="1"/>
      <c r="D4" s="5">
        <v>6.1</v>
      </c>
      <c r="E4" s="5">
        <v>6.1</v>
      </c>
      <c r="F4" s="5">
        <v>6.1</v>
      </c>
      <c r="G4" s="5">
        <v>6.1</v>
      </c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AB4" s="1" t="s">
        <v>6</v>
      </c>
      <c r="AC4" s="1"/>
      <c r="AD4" s="1"/>
      <c r="AF4" s="5">
        <v>6.1</v>
      </c>
      <c r="AG4" s="5">
        <v>6.1</v>
      </c>
      <c r="AH4" s="5">
        <v>6.1</v>
      </c>
      <c r="AI4" s="5">
        <v>6.1</v>
      </c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25">
      <c r="A5" s="1" t="s">
        <v>7</v>
      </c>
      <c r="B5" s="1"/>
      <c r="D5" s="5">
        <v>6.1</v>
      </c>
      <c r="E5" s="5">
        <v>6.1</v>
      </c>
      <c r="F5" s="5">
        <v>6.1</v>
      </c>
      <c r="G5" s="5">
        <v>6.1</v>
      </c>
      <c r="H5" s="5">
        <v>6.1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AB5" s="1" t="s">
        <v>7</v>
      </c>
      <c r="AC5" s="1"/>
      <c r="AE5" s="5">
        <v>6.1</v>
      </c>
      <c r="AF5" s="5">
        <v>6.1</v>
      </c>
      <c r="AG5" s="5">
        <v>6.1</v>
      </c>
      <c r="AH5" s="5">
        <v>6.1</v>
      </c>
      <c r="AI5" s="5">
        <v>6.1</v>
      </c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5">
      <c r="A6" s="1" t="s">
        <v>8</v>
      </c>
      <c r="B6" s="1"/>
      <c r="C6" s="1"/>
      <c r="D6" s="5">
        <v>5</v>
      </c>
      <c r="E6" s="5">
        <v>5</v>
      </c>
      <c r="F6" s="5">
        <v>5</v>
      </c>
      <c r="G6" s="5">
        <v>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AB6" s="1" t="s">
        <v>8</v>
      </c>
      <c r="AC6" s="1"/>
      <c r="AD6" s="1"/>
      <c r="AK6" s="1"/>
      <c r="AL6" s="1"/>
      <c r="AM6" s="1"/>
      <c r="AN6" s="1"/>
      <c r="AO6" s="1"/>
      <c r="AP6" s="5">
        <v>5</v>
      </c>
      <c r="AQ6" s="5">
        <v>5</v>
      </c>
      <c r="AR6" s="5">
        <v>5</v>
      </c>
      <c r="AS6" s="5">
        <v>5</v>
      </c>
      <c r="AT6" s="1"/>
      <c r="AU6" s="1"/>
      <c r="AV6" s="1"/>
      <c r="AW6" s="1"/>
      <c r="AX6" s="1"/>
      <c r="AY6" s="1"/>
      <c r="AZ6" s="1"/>
    </row>
    <row r="7" spans="1:52" x14ac:dyDescent="0.25">
      <c r="A7" s="1" t="s">
        <v>9</v>
      </c>
      <c r="B7" s="1"/>
      <c r="C7" s="1"/>
      <c r="D7" s="1"/>
      <c r="E7" s="1"/>
      <c r="F7" s="1"/>
      <c r="G7" s="5">
        <v>14</v>
      </c>
      <c r="H7" s="5">
        <v>14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AB7" s="1" t="s">
        <v>9</v>
      </c>
      <c r="AC7" s="1"/>
      <c r="AD7" s="1"/>
      <c r="AE7" s="1"/>
      <c r="AF7" s="1"/>
      <c r="AG7" s="1"/>
      <c r="AK7" s="1"/>
      <c r="AL7" s="1"/>
      <c r="AM7" s="1"/>
      <c r="AN7" s="1"/>
      <c r="AO7" s="1"/>
      <c r="AP7" s="1"/>
      <c r="AQ7" s="1"/>
      <c r="AR7" s="1"/>
      <c r="AS7" s="1"/>
      <c r="AT7" s="5">
        <v>14</v>
      </c>
      <c r="AU7" s="5">
        <v>14</v>
      </c>
      <c r="AV7" s="1"/>
      <c r="AW7" s="1"/>
      <c r="AX7" s="1"/>
      <c r="AY7" s="1"/>
      <c r="AZ7" s="1"/>
    </row>
    <row r="8" spans="1:52" x14ac:dyDescent="0.25">
      <c r="A8" s="1" t="s">
        <v>10</v>
      </c>
      <c r="B8" s="1"/>
      <c r="C8" s="1"/>
      <c r="D8" s="1"/>
      <c r="E8" s="1"/>
      <c r="F8" s="1"/>
      <c r="G8" s="1"/>
      <c r="H8" s="1"/>
      <c r="I8" s="5">
        <v>2.66</v>
      </c>
      <c r="J8" s="5">
        <v>2.66</v>
      </c>
      <c r="K8" s="5">
        <v>2.66</v>
      </c>
      <c r="L8" s="5">
        <v>2.66</v>
      </c>
      <c r="M8" s="5">
        <v>2.66</v>
      </c>
      <c r="N8" s="5">
        <v>2.66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AB8" s="1" t="s">
        <v>10</v>
      </c>
      <c r="AC8" s="1"/>
      <c r="AD8" s="1"/>
      <c r="AE8" s="1"/>
      <c r="AF8" s="1"/>
      <c r="AG8" s="1"/>
      <c r="AH8" s="1"/>
      <c r="AI8" s="1"/>
      <c r="AJ8" s="5">
        <v>2.66</v>
      </c>
      <c r="AK8" s="5">
        <v>2.66</v>
      </c>
      <c r="AL8" s="5">
        <v>2.66</v>
      </c>
      <c r="AM8" s="5">
        <v>2.66</v>
      </c>
      <c r="AN8" s="5">
        <v>2.66</v>
      </c>
      <c r="AO8" s="5">
        <v>2.66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25">
      <c r="A9" s="1" t="s">
        <v>11</v>
      </c>
      <c r="B9" s="1"/>
      <c r="C9" s="1"/>
      <c r="D9" s="1"/>
      <c r="E9" s="1"/>
      <c r="F9" s="1"/>
      <c r="G9" s="1"/>
      <c r="H9" s="1"/>
      <c r="I9" s="1"/>
      <c r="J9" s="5">
        <v>3</v>
      </c>
      <c r="K9" s="5">
        <v>3</v>
      </c>
      <c r="L9" s="5">
        <v>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AB9" s="1" t="s">
        <v>11</v>
      </c>
      <c r="AC9" s="1"/>
      <c r="AD9" s="1"/>
      <c r="AE9" s="1"/>
      <c r="AF9" s="1"/>
      <c r="AG9" s="1"/>
      <c r="AH9" s="1"/>
      <c r="AI9" s="1"/>
      <c r="AJ9" s="1"/>
      <c r="AN9" s="1"/>
      <c r="AO9" s="1"/>
      <c r="AP9" s="1"/>
      <c r="AQ9" s="1"/>
      <c r="AR9" s="1"/>
      <c r="AS9" s="1"/>
      <c r="AT9" s="1"/>
      <c r="AU9" s="1"/>
      <c r="AV9" s="5">
        <v>3</v>
      </c>
      <c r="AW9" s="5">
        <v>3</v>
      </c>
      <c r="AX9" s="5">
        <v>3</v>
      </c>
      <c r="AY9" s="1"/>
      <c r="AZ9" s="1"/>
    </row>
    <row r="10" spans="1:52" x14ac:dyDescent="0.25">
      <c r="A10" s="1" t="s">
        <v>12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>
        <v>5</v>
      </c>
      <c r="P10" s="5">
        <v>5</v>
      </c>
      <c r="Q10" s="5">
        <v>5</v>
      </c>
      <c r="R10" s="5">
        <v>5</v>
      </c>
      <c r="S10" s="5">
        <v>5</v>
      </c>
      <c r="T10" s="1"/>
      <c r="U10" s="1"/>
      <c r="V10" s="1"/>
      <c r="W10" s="1"/>
      <c r="X10" s="1"/>
      <c r="Y10" s="1"/>
      <c r="AB10" s="1" t="s">
        <v>12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T10" s="5">
        <v>5</v>
      </c>
      <c r="AU10" s="5">
        <v>5</v>
      </c>
      <c r="AV10" s="5">
        <v>5</v>
      </c>
      <c r="AW10" s="5">
        <v>5</v>
      </c>
      <c r="AX10" s="5">
        <v>5</v>
      </c>
      <c r="AY10" s="1"/>
      <c r="AZ10" s="1"/>
    </row>
    <row r="11" spans="1:52" x14ac:dyDescent="0.25">
      <c r="A11" s="1" t="s">
        <v>13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>
        <v>2</v>
      </c>
      <c r="U11" s="5">
        <v>2</v>
      </c>
      <c r="V11" s="5">
        <v>2</v>
      </c>
      <c r="W11" s="5">
        <v>2</v>
      </c>
      <c r="X11" s="1"/>
      <c r="Y11" s="1"/>
      <c r="AB11" s="1" t="s">
        <v>13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5">
        <v>2</v>
      </c>
      <c r="AQ11" s="5">
        <v>2</v>
      </c>
      <c r="AR11" s="5">
        <v>2</v>
      </c>
      <c r="AS11" s="5">
        <v>2</v>
      </c>
      <c r="AT11" s="5">
        <v>2</v>
      </c>
      <c r="AU11" s="5">
        <v>2</v>
      </c>
      <c r="AV11" s="5">
        <v>2</v>
      </c>
      <c r="AW11" s="5">
        <v>2</v>
      </c>
      <c r="AX11" s="5">
        <v>2</v>
      </c>
      <c r="AY11" s="1"/>
      <c r="AZ11" s="1"/>
    </row>
    <row r="12" spans="1:52" x14ac:dyDescent="0.25">
      <c r="A12" s="1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">
        <v>2.5</v>
      </c>
      <c r="Y12" s="5">
        <v>2.5</v>
      </c>
      <c r="AB12" s="1" t="s">
        <v>14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5">
        <v>2.5</v>
      </c>
      <c r="AZ12" s="5">
        <v>2.5</v>
      </c>
    </row>
    <row r="13" spans="1:52" x14ac:dyDescent="0.25">
      <c r="A13" s="1" t="s">
        <v>16</v>
      </c>
      <c r="B13" s="6">
        <f>SUM(B3:B12)</f>
        <v>5.3</v>
      </c>
      <c r="C13" s="7">
        <f>SUM(C3:C12)</f>
        <v>5.3</v>
      </c>
      <c r="D13" s="7">
        <f t="shared" ref="D13:Y13" si="0">SUM(D3:D12)</f>
        <v>17.2</v>
      </c>
      <c r="E13" s="7">
        <f t="shared" si="0"/>
        <v>17.2</v>
      </c>
      <c r="F13" s="7">
        <f t="shared" si="0"/>
        <v>17.2</v>
      </c>
      <c r="G13" s="7">
        <f t="shared" si="0"/>
        <v>31.2</v>
      </c>
      <c r="H13" s="7">
        <f t="shared" si="0"/>
        <v>20.100000000000001</v>
      </c>
      <c r="I13" s="7">
        <f t="shared" si="0"/>
        <v>2.66</v>
      </c>
      <c r="J13" s="7">
        <f t="shared" si="0"/>
        <v>5.66</v>
      </c>
      <c r="K13" s="7">
        <f t="shared" si="0"/>
        <v>5.66</v>
      </c>
      <c r="L13" s="7">
        <f t="shared" si="0"/>
        <v>5.66</v>
      </c>
      <c r="M13" s="7">
        <f t="shared" si="0"/>
        <v>2.66</v>
      </c>
      <c r="N13" s="7">
        <f t="shared" si="0"/>
        <v>2.66</v>
      </c>
      <c r="O13" s="7">
        <f t="shared" si="0"/>
        <v>7</v>
      </c>
      <c r="P13" s="7">
        <f t="shared" si="0"/>
        <v>7</v>
      </c>
      <c r="Q13" s="7">
        <f t="shared" si="0"/>
        <v>7</v>
      </c>
      <c r="R13" s="7">
        <f t="shared" si="0"/>
        <v>7</v>
      </c>
      <c r="S13" s="7">
        <f t="shared" si="0"/>
        <v>7</v>
      </c>
      <c r="T13" s="7">
        <f t="shared" si="0"/>
        <v>2</v>
      </c>
      <c r="U13" s="7">
        <f t="shared" si="0"/>
        <v>2</v>
      </c>
      <c r="V13" s="7">
        <f t="shared" si="0"/>
        <v>2</v>
      </c>
      <c r="W13" s="7">
        <f t="shared" si="0"/>
        <v>2</v>
      </c>
      <c r="X13" s="7">
        <f t="shared" si="0"/>
        <v>2.5</v>
      </c>
      <c r="Y13" s="7">
        <f t="shared" si="0"/>
        <v>2.5</v>
      </c>
      <c r="AB13" s="1" t="s">
        <v>16</v>
      </c>
      <c r="AC13" s="6">
        <f>SUM(AC3:AC12)</f>
        <v>5.3</v>
      </c>
      <c r="AD13" s="7">
        <f>SUM(AD3:AD12)</f>
        <v>5.3</v>
      </c>
      <c r="AE13" s="7">
        <f t="shared" ref="AE13" si="1">SUM(AE3:AE12)</f>
        <v>6.1</v>
      </c>
      <c r="AF13" s="7">
        <f t="shared" ref="AF13" si="2">SUM(AF3:AF12)</f>
        <v>12.2</v>
      </c>
      <c r="AG13" s="7">
        <f t="shared" ref="AG13" si="3">SUM(AG3:AG12)</f>
        <v>12.2</v>
      </c>
      <c r="AH13" s="7">
        <f t="shared" ref="AH13" si="4">SUM(AH3:AH12)</f>
        <v>12.2</v>
      </c>
      <c r="AI13" s="7">
        <f t="shared" ref="AI13" si="5">SUM(AI3:AI12)</f>
        <v>12.2</v>
      </c>
      <c r="AJ13" s="7">
        <f t="shared" ref="AJ13" si="6">SUM(AJ3:AJ12)</f>
        <v>2.66</v>
      </c>
      <c r="AK13" s="7">
        <f t="shared" ref="AK13" si="7">SUM(AK3:AK12)</f>
        <v>2.66</v>
      </c>
      <c r="AL13" s="7">
        <f t="shared" ref="AL13" si="8">SUM(AL3:AL12)</f>
        <v>2.66</v>
      </c>
      <c r="AM13" s="7">
        <f t="shared" ref="AM13" si="9">SUM(AM3:AM12)</f>
        <v>2.66</v>
      </c>
      <c r="AN13" s="7">
        <f t="shared" ref="AN13" si="10">SUM(AN3:AN12)</f>
        <v>2.66</v>
      </c>
      <c r="AO13" s="7">
        <f t="shared" ref="AO13" si="11">SUM(AO3:AO12)</f>
        <v>2.66</v>
      </c>
      <c r="AP13" s="7">
        <f t="shared" ref="AP13" si="12">SUM(AP3:AP12)</f>
        <v>7</v>
      </c>
      <c r="AQ13" s="7">
        <f t="shared" ref="AQ13" si="13">SUM(AQ3:AQ12)</f>
        <v>7</v>
      </c>
      <c r="AR13" s="7">
        <f t="shared" ref="AR13" si="14">SUM(AR3:AR12)</f>
        <v>7</v>
      </c>
      <c r="AS13" s="7">
        <f t="shared" ref="AS13" si="15">SUM(AS3:AS12)</f>
        <v>7</v>
      </c>
      <c r="AT13" s="7">
        <f t="shared" ref="AT13" si="16">SUM(AT3:AT12)</f>
        <v>21</v>
      </c>
      <c r="AU13" s="7">
        <f t="shared" ref="AU13" si="17">SUM(AU3:AU12)</f>
        <v>21</v>
      </c>
      <c r="AV13" s="7">
        <f t="shared" ref="AV13" si="18">SUM(AV3:AV12)</f>
        <v>10</v>
      </c>
      <c r="AW13" s="7">
        <f t="shared" ref="AW13" si="19">SUM(AW3:AW12)</f>
        <v>10</v>
      </c>
      <c r="AX13" s="7">
        <f t="shared" ref="AX13" si="20">SUM(AX3:AX12)</f>
        <v>10</v>
      </c>
      <c r="AY13" s="7">
        <f t="shared" ref="AY13" si="21">SUM(AY3:AY12)</f>
        <v>2.5</v>
      </c>
      <c r="AZ13" s="7">
        <f t="shared" ref="AZ13" si="22">SUM(AZ3:AZ12)</f>
        <v>2.5</v>
      </c>
    </row>
    <row r="14" spans="1:52" x14ac:dyDescent="0.25">
      <c r="A14" s="1" t="s">
        <v>18</v>
      </c>
      <c r="B14" s="6">
        <f>SUM(B4:B13)</f>
        <v>5.3</v>
      </c>
      <c r="C14">
        <f>C13+B13</f>
        <v>10.6</v>
      </c>
      <c r="D14">
        <f>D13+C14</f>
        <v>27.799999999999997</v>
      </c>
      <c r="E14">
        <f t="shared" ref="E14:Y14" si="23">E13+D14</f>
        <v>45</v>
      </c>
      <c r="F14">
        <f t="shared" si="23"/>
        <v>62.2</v>
      </c>
      <c r="G14">
        <f t="shared" si="23"/>
        <v>93.4</v>
      </c>
      <c r="H14">
        <f t="shared" si="23"/>
        <v>113.5</v>
      </c>
      <c r="I14">
        <f t="shared" si="23"/>
        <v>116.16</v>
      </c>
      <c r="J14">
        <f t="shared" si="23"/>
        <v>121.82</v>
      </c>
      <c r="K14">
        <f t="shared" si="23"/>
        <v>127.47999999999999</v>
      </c>
      <c r="L14">
        <f t="shared" si="23"/>
        <v>133.13999999999999</v>
      </c>
      <c r="M14">
        <f t="shared" si="23"/>
        <v>135.79999999999998</v>
      </c>
      <c r="N14">
        <f t="shared" si="23"/>
        <v>138.45999999999998</v>
      </c>
      <c r="O14">
        <f t="shared" si="23"/>
        <v>145.45999999999998</v>
      </c>
      <c r="P14">
        <f t="shared" si="23"/>
        <v>152.45999999999998</v>
      </c>
      <c r="Q14">
        <f t="shared" si="23"/>
        <v>159.45999999999998</v>
      </c>
      <c r="R14">
        <f t="shared" si="23"/>
        <v>166.45999999999998</v>
      </c>
      <c r="S14">
        <f t="shared" si="23"/>
        <v>173.45999999999998</v>
      </c>
      <c r="T14">
        <f t="shared" si="23"/>
        <v>175.45999999999998</v>
      </c>
      <c r="U14">
        <f t="shared" si="23"/>
        <v>177.45999999999998</v>
      </c>
      <c r="V14">
        <f t="shared" si="23"/>
        <v>179.45999999999998</v>
      </c>
      <c r="W14">
        <f t="shared" si="23"/>
        <v>181.45999999999998</v>
      </c>
      <c r="X14">
        <f t="shared" si="23"/>
        <v>183.95999999999998</v>
      </c>
      <c r="Y14">
        <f t="shared" si="23"/>
        <v>186.45999999999998</v>
      </c>
      <c r="Z14">
        <f>Y14</f>
        <v>186.45999999999998</v>
      </c>
      <c r="AB14" s="1" t="s">
        <v>18</v>
      </c>
      <c r="AC14" s="6">
        <f>SUM(AC4:AC13)</f>
        <v>5.3</v>
      </c>
      <c r="AD14">
        <f>AD13+AC13</f>
        <v>10.6</v>
      </c>
      <c r="AE14">
        <f>AE13+AD14</f>
        <v>16.7</v>
      </c>
      <c r="AF14">
        <f t="shared" ref="AF14" si="24">AF13+AE14</f>
        <v>28.9</v>
      </c>
      <c r="AG14">
        <f t="shared" ref="AG14" si="25">AG13+AF14</f>
        <v>41.099999999999994</v>
      </c>
      <c r="AH14">
        <f t="shared" ref="AH14" si="26">AH13+AG14</f>
        <v>53.3</v>
      </c>
      <c r="AI14">
        <f t="shared" ref="AI14" si="27">AI13+AH14</f>
        <v>65.5</v>
      </c>
      <c r="AJ14">
        <f t="shared" ref="AJ14" si="28">AJ13+AI14</f>
        <v>68.16</v>
      </c>
      <c r="AK14">
        <f t="shared" ref="AK14" si="29">AK13+AJ14</f>
        <v>70.819999999999993</v>
      </c>
      <c r="AL14">
        <f t="shared" ref="AL14" si="30">AL13+AK14</f>
        <v>73.47999999999999</v>
      </c>
      <c r="AM14">
        <f t="shared" ref="AM14" si="31">AM13+AL14</f>
        <v>76.139999999999986</v>
      </c>
      <c r="AN14">
        <f t="shared" ref="AN14" si="32">AN13+AM14</f>
        <v>78.799999999999983</v>
      </c>
      <c r="AO14">
        <f t="shared" ref="AO14" si="33">AO13+AN14</f>
        <v>81.45999999999998</v>
      </c>
      <c r="AP14">
        <f t="shared" ref="AP14" si="34">AP13+AO14</f>
        <v>88.45999999999998</v>
      </c>
      <c r="AQ14">
        <f t="shared" ref="AQ14" si="35">AQ13+AP14</f>
        <v>95.45999999999998</v>
      </c>
      <c r="AR14">
        <f t="shared" ref="AR14" si="36">AR13+AQ14</f>
        <v>102.45999999999998</v>
      </c>
      <c r="AS14">
        <f t="shared" ref="AS14" si="37">AS13+AR14</f>
        <v>109.45999999999998</v>
      </c>
      <c r="AT14">
        <f t="shared" ref="AT14" si="38">AT13+AS14</f>
        <v>130.45999999999998</v>
      </c>
      <c r="AU14">
        <f t="shared" ref="AU14" si="39">AU13+AT14</f>
        <v>151.45999999999998</v>
      </c>
      <c r="AV14">
        <f t="shared" ref="AV14" si="40">AV13+AU14</f>
        <v>161.45999999999998</v>
      </c>
      <c r="AW14">
        <f t="shared" ref="AW14" si="41">AW13+AV14</f>
        <v>171.45999999999998</v>
      </c>
      <c r="AX14">
        <f t="shared" ref="AX14" si="42">AX13+AW14</f>
        <v>181.45999999999998</v>
      </c>
      <c r="AY14">
        <f t="shared" ref="AY14" si="43">AY13+AX14</f>
        <v>183.95999999999998</v>
      </c>
      <c r="AZ14">
        <f t="shared" ref="AZ14" si="44">AZ13+AY14</f>
        <v>186.45999999999998</v>
      </c>
    </row>
    <row r="15" spans="1:52" x14ac:dyDescent="0.25">
      <c r="A15" s="1" t="s">
        <v>19</v>
      </c>
    </row>
    <row r="16" spans="1:52" x14ac:dyDescent="0.25">
      <c r="A16" s="1" t="s">
        <v>20</v>
      </c>
      <c r="G16" s="4"/>
    </row>
    <row r="17" spans="1:25" x14ac:dyDescent="0.25">
      <c r="A17" s="1" t="s">
        <v>21</v>
      </c>
      <c r="G17" s="4"/>
    </row>
    <row r="18" spans="1:25" x14ac:dyDescent="0.25">
      <c r="A18" s="1" t="s">
        <v>22</v>
      </c>
      <c r="G18" s="4"/>
    </row>
    <row r="19" spans="1:25" x14ac:dyDescent="0.25">
      <c r="A19" s="1" t="s">
        <v>23</v>
      </c>
      <c r="G19" s="4"/>
    </row>
    <row r="20" spans="1:25" x14ac:dyDescent="0.25">
      <c r="A20" s="1" t="s">
        <v>24</v>
      </c>
      <c r="G20" s="4"/>
    </row>
    <row r="21" spans="1:25" x14ac:dyDescent="0.25">
      <c r="A21" s="1" t="s">
        <v>25</v>
      </c>
      <c r="G21" s="4"/>
      <c r="H21" s="4"/>
    </row>
    <row r="22" spans="1:25" x14ac:dyDescent="0.25">
      <c r="A22" s="1" t="s">
        <v>26</v>
      </c>
      <c r="G22" s="4"/>
      <c r="H22" s="4"/>
    </row>
    <row r="23" spans="1:25" x14ac:dyDescent="0.25">
      <c r="A23" s="1" t="s">
        <v>27</v>
      </c>
      <c r="D23" s="4"/>
      <c r="E23" s="4"/>
      <c r="F23" s="4"/>
      <c r="G23" s="4"/>
      <c r="H23" s="4"/>
    </row>
    <row r="24" spans="1:25" x14ac:dyDescent="0.25">
      <c r="A24" s="1" t="s">
        <v>28</v>
      </c>
      <c r="D24" s="4"/>
      <c r="E24" s="4"/>
      <c r="F24" s="4"/>
      <c r="G24" s="4"/>
      <c r="H24" s="4"/>
    </row>
    <row r="25" spans="1:25" x14ac:dyDescent="0.25">
      <c r="A25" s="1" t="s">
        <v>29</v>
      </c>
      <c r="D25" s="4"/>
      <c r="E25" s="4"/>
      <c r="F25" s="4"/>
      <c r="G25" s="4"/>
      <c r="H25" s="4"/>
    </row>
    <row r="26" spans="1:25" x14ac:dyDescent="0.25">
      <c r="A26" s="1" t="s">
        <v>30</v>
      </c>
      <c r="D26" s="4"/>
      <c r="E26" s="4"/>
      <c r="F26" s="4"/>
      <c r="G26" s="4"/>
      <c r="H26" s="4"/>
    </row>
    <row r="27" spans="1:25" x14ac:dyDescent="0.25">
      <c r="A27" s="1" t="s">
        <v>31</v>
      </c>
      <c r="D27" s="4"/>
      <c r="E27" s="4"/>
      <c r="F27" s="4"/>
      <c r="G27" s="4"/>
      <c r="H27" s="4"/>
    </row>
    <row r="28" spans="1:25" x14ac:dyDescent="0.25">
      <c r="A28" s="1" t="s">
        <v>32</v>
      </c>
      <c r="D28" s="4"/>
      <c r="E28" s="4"/>
      <c r="F28" s="4"/>
      <c r="G28" s="4"/>
      <c r="H28" s="4"/>
      <c r="O28" s="4"/>
      <c r="P28" s="4"/>
      <c r="Q28" s="4"/>
      <c r="R28" s="4"/>
      <c r="S28" s="4"/>
    </row>
    <row r="29" spans="1:25" x14ac:dyDescent="0.25">
      <c r="A29" s="1" t="s">
        <v>33</v>
      </c>
      <c r="B29" s="4"/>
      <c r="C29" s="4"/>
      <c r="D29" s="4"/>
      <c r="E29" s="4"/>
      <c r="F29" s="4"/>
      <c r="G29" s="4"/>
      <c r="H29" s="4"/>
      <c r="J29" s="4"/>
      <c r="K29" s="4"/>
      <c r="L29" s="4"/>
      <c r="O29" s="4"/>
      <c r="P29" s="4"/>
      <c r="Q29" s="4"/>
      <c r="R29" s="4"/>
      <c r="S29" s="4"/>
    </row>
    <row r="30" spans="1:25" x14ac:dyDescent="0.25">
      <c r="A30" s="1" t="s">
        <v>34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9" sqref="H29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4" sqref="C14"/>
    </sheetView>
  </sheetViews>
  <sheetFormatPr defaultRowHeight="15" x14ac:dyDescent="0.25"/>
  <cols>
    <col min="1" max="1" width="14.42578125" customWidth="1"/>
    <col min="3" max="3" width="14" customWidth="1"/>
    <col min="4" max="4" width="12.140625" customWidth="1"/>
    <col min="5" max="5" width="9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>
        <v>2</v>
      </c>
      <c r="C2" s="2">
        <v>10600</v>
      </c>
      <c r="D2" s="3">
        <f>C2/B2</f>
        <v>5300</v>
      </c>
      <c r="E2">
        <v>4</v>
      </c>
    </row>
    <row r="3" spans="1:5" x14ac:dyDescent="0.25">
      <c r="A3" s="1" t="s">
        <v>6</v>
      </c>
      <c r="B3">
        <v>4</v>
      </c>
      <c r="C3" s="2">
        <v>24400</v>
      </c>
      <c r="D3" s="3">
        <f t="shared" ref="D3:D11" si="0">C3/B3</f>
        <v>6100</v>
      </c>
      <c r="E3">
        <v>6</v>
      </c>
    </row>
    <row r="4" spans="1:5" x14ac:dyDescent="0.25">
      <c r="A4" s="1" t="s">
        <v>7</v>
      </c>
      <c r="B4">
        <v>5</v>
      </c>
      <c r="C4" s="2">
        <v>30500</v>
      </c>
      <c r="D4" s="3">
        <f t="shared" si="0"/>
        <v>6100</v>
      </c>
      <c r="E4">
        <v>2</v>
      </c>
    </row>
    <row r="5" spans="1:5" x14ac:dyDescent="0.25">
      <c r="A5" s="1" t="s">
        <v>8</v>
      </c>
      <c r="B5">
        <v>4</v>
      </c>
      <c r="C5" s="2">
        <v>20000</v>
      </c>
      <c r="D5" s="3">
        <f t="shared" si="0"/>
        <v>5000</v>
      </c>
      <c r="E5">
        <v>3</v>
      </c>
    </row>
    <row r="6" spans="1:5" x14ac:dyDescent="0.25">
      <c r="A6" s="1" t="s">
        <v>9</v>
      </c>
      <c r="B6">
        <v>2</v>
      </c>
      <c r="C6" s="2">
        <v>28000</v>
      </c>
      <c r="D6" s="3">
        <f t="shared" si="0"/>
        <v>14000</v>
      </c>
      <c r="E6">
        <v>7</v>
      </c>
    </row>
    <row r="7" spans="1:5" x14ac:dyDescent="0.25">
      <c r="A7" s="1" t="s">
        <v>10</v>
      </c>
      <c r="B7">
        <v>6</v>
      </c>
      <c r="C7" s="2">
        <v>15960</v>
      </c>
      <c r="D7" s="3">
        <f t="shared" si="0"/>
        <v>2660</v>
      </c>
      <c r="E7">
        <v>8</v>
      </c>
    </row>
    <row r="8" spans="1:5" x14ac:dyDescent="0.25">
      <c r="A8" s="1" t="s">
        <v>11</v>
      </c>
      <c r="B8">
        <v>3</v>
      </c>
      <c r="C8" s="2">
        <v>9000</v>
      </c>
      <c r="D8" s="3">
        <f t="shared" si="0"/>
        <v>3000</v>
      </c>
      <c r="E8">
        <v>5</v>
      </c>
    </row>
    <row r="9" spans="1:5" x14ac:dyDescent="0.25">
      <c r="A9" s="1" t="s">
        <v>12</v>
      </c>
      <c r="B9">
        <v>5</v>
      </c>
      <c r="C9" s="2">
        <v>25000</v>
      </c>
      <c r="D9" s="3">
        <f t="shared" si="0"/>
        <v>5000</v>
      </c>
      <c r="E9">
        <v>2</v>
      </c>
    </row>
    <row r="10" spans="1:5" x14ac:dyDescent="0.25">
      <c r="A10" s="1" t="s">
        <v>13</v>
      </c>
      <c r="B10">
        <v>9</v>
      </c>
      <c r="C10" s="2">
        <v>18000</v>
      </c>
      <c r="D10" s="3">
        <f t="shared" si="0"/>
        <v>2000</v>
      </c>
      <c r="E10">
        <v>2</v>
      </c>
    </row>
    <row r="11" spans="1:5" x14ac:dyDescent="0.25">
      <c r="A11" s="1" t="s">
        <v>14</v>
      </c>
      <c r="B11">
        <v>2</v>
      </c>
      <c r="C11" s="2">
        <v>5000</v>
      </c>
      <c r="D11" s="3">
        <f t="shared" si="0"/>
        <v>2500</v>
      </c>
      <c r="E11">
        <v>3</v>
      </c>
    </row>
    <row r="12" spans="1:5" x14ac:dyDescent="0.25">
      <c r="A12" s="1"/>
    </row>
    <row r="13" spans="1:5" x14ac:dyDescent="0.25">
      <c r="C13" s="3">
        <f>SUM(C2:C12)</f>
        <v>186460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2</vt:i4>
      </vt:variant>
    </vt:vector>
  </HeadingPairs>
  <TitlesOfParts>
    <vt:vector size="7" baseType="lpstr">
      <vt:lpstr>1 cash loaded bar chart</vt:lpstr>
      <vt:lpstr>4 Human resorce loaded chart</vt:lpstr>
      <vt:lpstr>2 Progress S-curve</vt:lpstr>
      <vt:lpstr>3 banana curve</vt:lpstr>
      <vt:lpstr>Figure 15.13</vt:lpstr>
      <vt:lpstr>2 Early Start S-Curve</vt:lpstr>
      <vt:lpstr>3 banana-curve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seaston</dc:creator>
  <cp:lastModifiedBy>Spencer Easton</cp:lastModifiedBy>
  <cp:lastPrinted>2013-10-29T22:15:16Z</cp:lastPrinted>
  <dcterms:created xsi:type="dcterms:W3CDTF">2013-10-29T21:05:17Z</dcterms:created>
  <dcterms:modified xsi:type="dcterms:W3CDTF">2014-04-14T18:39:10Z</dcterms:modified>
</cp:coreProperties>
</file>